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N57" i="1"/>
  <c r="N58" i="1" s="1"/>
  <c r="M57" i="1"/>
  <c r="M58" i="1" s="1"/>
  <c r="L57" i="1"/>
  <c r="L58" i="1" s="1"/>
  <c r="K57" i="1"/>
  <c r="O67" i="1" s="1"/>
  <c r="J57" i="1"/>
  <c r="J58" i="1" s="1"/>
  <c r="I57" i="1"/>
  <c r="I58" i="1" s="1"/>
  <c r="H57" i="1"/>
  <c r="H58" i="1" s="1"/>
  <c r="G57" i="1"/>
  <c r="O63" i="1" s="1"/>
  <c r="F57" i="1"/>
  <c r="F58" i="1" s="1"/>
  <c r="N56" i="1"/>
  <c r="M56" i="1"/>
  <c r="L56" i="1"/>
  <c r="K56" i="1"/>
  <c r="J56" i="1"/>
  <c r="I56" i="1"/>
  <c r="H56" i="1"/>
  <c r="G56" i="1"/>
  <c r="F56" i="1"/>
  <c r="G58" i="1" l="1"/>
  <c r="O58" i="1" s="1"/>
  <c r="O59" i="1" s="1"/>
  <c r="O64" i="1"/>
  <c r="O68" i="1"/>
  <c r="O65" i="1"/>
  <c r="O69" i="1"/>
  <c r="O62" i="1"/>
  <c r="O66" i="1"/>
  <c r="O70" i="1"/>
</calcChain>
</file>

<file path=xl/sharedStrings.xml><?xml version="1.0" encoding="utf-8"?>
<sst xmlns="http://schemas.openxmlformats.org/spreadsheetml/2006/main" count="93" uniqueCount="81">
  <si>
    <t>NO RESP</t>
  </si>
  <si>
    <t>GEN</t>
  </si>
  <si>
    <t>USIA</t>
  </si>
  <si>
    <t>PEND</t>
  </si>
  <si>
    <t>PEKR</t>
  </si>
  <si>
    <t>UNSUR PELAYANAN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</si>
  <si>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</si>
  <si>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</si>
  <si>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</si>
  <si>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</si>
  <si>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</si>
  <si>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</si>
  <si>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</si>
  <si>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</si>
  <si>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</si>
  <si>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JUMLAH NILAI PER UNSUR</t>
  </si>
  <si>
    <t>NILAI RATA-RATA PER UNSUR</t>
  </si>
  <si>
    <t>NRR TERTIMBANG PER UNSUR</t>
  </si>
  <si>
    <t>IKM UNIT PELAYANAN</t>
  </si>
  <si>
    <t>Keterangan :</t>
  </si>
  <si>
    <t>NO</t>
  </si>
  <si>
    <t>NRR</t>
  </si>
  <si>
    <t>U1-U9</t>
  </si>
  <si>
    <t>: UNSUR - UNSUR PELAYANAN</t>
  </si>
  <si>
    <t>Persyaratan</t>
  </si>
  <si>
    <t>: NILAI RATA - RATA</t>
  </si>
  <si>
    <t>Prosedur</t>
  </si>
  <si>
    <t>IKM</t>
  </si>
  <si>
    <t>: INDEKS KEPUASAN MASYARAKAT</t>
  </si>
  <si>
    <t>Waktu Pelayanan</t>
  </si>
  <si>
    <t>*)</t>
  </si>
  <si>
    <t>: JUMLAH NRR IKM TERTIMBANG</t>
  </si>
  <si>
    <t>Biaya / Tarif</t>
  </si>
  <si>
    <t>**)</t>
  </si>
  <si>
    <t>: JUMLAH NRR IKM TERTIMBANG X 25</t>
  </si>
  <si>
    <t>Produk Pelayanan</t>
  </si>
  <si>
    <t>NRR PER UNSUR</t>
  </si>
  <si>
    <t>: JUMLAH NILAI PER UNSUR DIBAGI JUMLAH KUESIONER TERISI</t>
  </si>
  <si>
    <t>Kompetensi pelaksana</t>
  </si>
  <si>
    <t>NRR TERTIMBANG</t>
  </si>
  <si>
    <t>: NRR PER UNSUR X 0,11</t>
  </si>
  <si>
    <t>Perilaku pelaksana</t>
  </si>
  <si>
    <t>Sarana dan prasarana</t>
  </si>
  <si>
    <t>Penanganan Pengaduan</t>
  </si>
  <si>
    <t>IKM UNIT PELAYANAN:</t>
  </si>
  <si>
    <t>MUTU PELAYANAN:</t>
  </si>
  <si>
    <t>BAIK</t>
  </si>
  <si>
    <t xml:space="preserve">A (SANGAT BAIK) </t>
  </si>
  <si>
    <t>: 88,31 - 100,00</t>
  </si>
  <si>
    <t xml:space="preserve">B (BAIK) </t>
  </si>
  <si>
    <t>: 76,61 - 88,30</t>
  </si>
  <si>
    <t xml:space="preserve">C (KURANG BAIK) </t>
  </si>
  <si>
    <t>: 65,00 - 76,60</t>
  </si>
  <si>
    <t xml:space="preserve">D (TIDAK BAIK) </t>
  </si>
  <si>
    <t>: 25,00 - 64,99</t>
  </si>
  <si>
    <t>GEN/JENIS KELAMIN</t>
  </si>
  <si>
    <t>LAKI-LAKI</t>
  </si>
  <si>
    <t>PEREMPUAN</t>
  </si>
  <si>
    <t>&lt; 17 TAHUN</t>
  </si>
  <si>
    <t>17-25 TAHUN</t>
  </si>
  <si>
    <t>26-50 TAHUN</t>
  </si>
  <si>
    <t>&gt;50 TAHUN</t>
  </si>
  <si>
    <t>PEKERJAAN</t>
  </si>
  <si>
    <t>PNS</t>
  </si>
  <si>
    <t>TNI/Polri</t>
  </si>
  <si>
    <t>SWASTA</t>
  </si>
  <si>
    <t>WIRAUSAHA</t>
  </si>
  <si>
    <t>LAINNYA</t>
  </si>
  <si>
    <t>PENDIDIKAN</t>
  </si>
  <si>
    <t>SD</t>
  </si>
  <si>
    <t>SMP</t>
  </si>
  <si>
    <t>SMA SEDERAJAT</t>
  </si>
  <si>
    <t>DIPLOMA</t>
  </si>
  <si>
    <t>SARJANA</t>
  </si>
  <si>
    <t>PASCA SARJANA</t>
  </si>
  <si>
    <t>KEPALA DINAS KEPENDUDUKAN DAN</t>
  </si>
  <si>
    <t>PENCATATAN SIPIL KABUPATEN PACITAN</t>
  </si>
  <si>
    <t>Drs. SUPARDIYANTO, MM</t>
  </si>
  <si>
    <t>Pembina Utama Muda</t>
  </si>
  <si>
    <t>NIP. 196212311982111003</t>
  </si>
  <si>
    <t>Pacitan,     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</si>
</sst>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3" xfId="0" applyBorder="1"/>
    <xf numFmtId="0" fontId="0" fillId="0" borderId="11" xfId="0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2" xfId="0" applyFill="1" applyBorder="1"/>
    <xf numFmtId="164" fontId="0" fillId="0" borderId="6" xfId="0" applyNumberFormat="1" applyBorder="1"/>
    <xf numFmtId="2" fontId="0" fillId="0" borderId="6" xfId="0" applyNumberFormat="1" applyBorder="1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topLeftCell="A79" workbookViewId="0">
      <selection activeCell="F98" sqref="F98:M98"/>
    </sheetView>
  </sheetViews>
  <sheetFormatPr defaultRowHeight="15" x14ac:dyDescent="0.25"/>
  <sheetData>
    <row r="1" spans="1:14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3" t="s">
        <v>5</v>
      </c>
      <c r="G1" s="24"/>
      <c r="H1" s="24"/>
      <c r="I1" s="24"/>
      <c r="J1" s="24"/>
      <c r="K1" s="24"/>
      <c r="L1" s="24"/>
      <c r="M1" s="24"/>
      <c r="N1" s="25"/>
    </row>
    <row r="2" spans="1:14" x14ac:dyDescent="0.25">
      <c r="A2" s="27"/>
      <c r="B2" s="27"/>
      <c r="C2" s="27"/>
      <c r="D2" s="27"/>
      <c r="E2" s="27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thickBot="1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</row>
    <row r="4" spans="1:14" x14ac:dyDescent="0.25">
      <c r="A4" s="3">
        <v>1</v>
      </c>
      <c r="B4" s="4">
        <v>1</v>
      </c>
      <c r="C4" s="4">
        <v>2</v>
      </c>
      <c r="D4" s="4">
        <v>3</v>
      </c>
      <c r="E4" s="4">
        <v>5</v>
      </c>
      <c r="F4" s="4">
        <v>4</v>
      </c>
      <c r="G4" s="4">
        <v>3</v>
      </c>
      <c r="H4" s="4">
        <v>4</v>
      </c>
      <c r="I4" s="4">
        <v>4</v>
      </c>
      <c r="J4" s="4">
        <v>4</v>
      </c>
      <c r="K4" s="4">
        <v>3</v>
      </c>
      <c r="L4" s="4">
        <v>3</v>
      </c>
      <c r="M4" s="4">
        <v>3</v>
      </c>
      <c r="N4" s="5">
        <v>3</v>
      </c>
    </row>
    <row r="5" spans="1:14" x14ac:dyDescent="0.25">
      <c r="A5" s="6">
        <v>2</v>
      </c>
      <c r="B5" s="1">
        <v>1</v>
      </c>
      <c r="C5" s="1">
        <v>3</v>
      </c>
      <c r="D5" s="1">
        <v>4</v>
      </c>
      <c r="E5" s="1">
        <v>1</v>
      </c>
      <c r="F5" s="1">
        <v>4</v>
      </c>
      <c r="G5" s="1">
        <v>3</v>
      </c>
      <c r="H5" s="1">
        <v>3</v>
      </c>
      <c r="I5" s="1">
        <v>4</v>
      </c>
      <c r="J5" s="1">
        <v>4</v>
      </c>
      <c r="K5" s="1">
        <v>3</v>
      </c>
      <c r="L5" s="1">
        <v>3</v>
      </c>
      <c r="M5" s="1">
        <v>3</v>
      </c>
      <c r="N5" s="1">
        <v>4</v>
      </c>
    </row>
    <row r="6" spans="1:14" x14ac:dyDescent="0.25">
      <c r="A6" s="6">
        <v>3</v>
      </c>
      <c r="B6" s="1">
        <v>2</v>
      </c>
      <c r="C6" s="1">
        <v>1</v>
      </c>
      <c r="D6" s="1">
        <v>1</v>
      </c>
      <c r="E6" s="1">
        <v>5</v>
      </c>
      <c r="F6" s="1">
        <v>4</v>
      </c>
      <c r="G6" s="1">
        <v>3</v>
      </c>
      <c r="H6" s="1">
        <v>3</v>
      </c>
      <c r="I6" s="1">
        <v>4</v>
      </c>
      <c r="J6" s="1">
        <v>4</v>
      </c>
      <c r="K6" s="1">
        <v>3</v>
      </c>
      <c r="L6" s="1">
        <v>3</v>
      </c>
      <c r="M6" s="1">
        <v>3</v>
      </c>
      <c r="N6" s="1">
        <v>4</v>
      </c>
    </row>
    <row r="7" spans="1:14" x14ac:dyDescent="0.25">
      <c r="A7" s="6">
        <v>4</v>
      </c>
      <c r="B7" s="1">
        <v>1</v>
      </c>
      <c r="C7" s="1">
        <v>2</v>
      </c>
      <c r="D7" s="1">
        <v>3</v>
      </c>
      <c r="E7" s="1">
        <v>5</v>
      </c>
      <c r="F7" s="1">
        <v>4</v>
      </c>
      <c r="G7" s="1">
        <v>3</v>
      </c>
      <c r="H7" s="1">
        <v>3</v>
      </c>
      <c r="I7" s="1">
        <v>4</v>
      </c>
      <c r="J7" s="1">
        <v>4</v>
      </c>
      <c r="K7" s="1">
        <v>3</v>
      </c>
      <c r="L7" s="1">
        <v>3</v>
      </c>
      <c r="M7" s="1">
        <v>3</v>
      </c>
      <c r="N7" s="1">
        <v>3</v>
      </c>
    </row>
    <row r="8" spans="1:14" x14ac:dyDescent="0.25">
      <c r="A8" s="6">
        <v>5</v>
      </c>
      <c r="B8" s="1">
        <v>2</v>
      </c>
      <c r="C8" s="1">
        <v>1</v>
      </c>
      <c r="D8" s="1">
        <v>1</v>
      </c>
      <c r="E8" s="1">
        <v>5</v>
      </c>
      <c r="F8" s="1">
        <v>4</v>
      </c>
      <c r="G8" s="1">
        <v>3</v>
      </c>
      <c r="H8" s="1">
        <v>3</v>
      </c>
      <c r="I8" s="1">
        <v>4</v>
      </c>
      <c r="J8" s="1">
        <v>4</v>
      </c>
      <c r="K8" s="1">
        <v>3</v>
      </c>
      <c r="L8" s="1">
        <v>4</v>
      </c>
      <c r="M8" s="1">
        <v>3</v>
      </c>
      <c r="N8" s="1">
        <v>4</v>
      </c>
    </row>
    <row r="9" spans="1:14" x14ac:dyDescent="0.25">
      <c r="A9" s="6">
        <v>6</v>
      </c>
      <c r="B9" s="1">
        <v>2</v>
      </c>
      <c r="C9" s="1">
        <v>3</v>
      </c>
      <c r="D9" s="1">
        <v>3</v>
      </c>
      <c r="E9" s="1">
        <v>3</v>
      </c>
      <c r="F9" s="1">
        <v>4</v>
      </c>
      <c r="G9" s="1">
        <v>3</v>
      </c>
      <c r="H9" s="1">
        <v>4</v>
      </c>
      <c r="I9" s="1">
        <v>4</v>
      </c>
      <c r="J9" s="1">
        <v>4</v>
      </c>
      <c r="K9" s="1">
        <v>3</v>
      </c>
      <c r="L9" s="1">
        <v>3</v>
      </c>
      <c r="M9" s="1">
        <v>3</v>
      </c>
      <c r="N9" s="1">
        <v>3</v>
      </c>
    </row>
    <row r="10" spans="1:14" x14ac:dyDescent="0.25">
      <c r="A10" s="6">
        <v>7</v>
      </c>
      <c r="B10" s="1">
        <v>1</v>
      </c>
      <c r="C10" s="1">
        <v>1</v>
      </c>
      <c r="D10" s="1">
        <v>1</v>
      </c>
      <c r="E10" s="1">
        <v>5</v>
      </c>
      <c r="F10" s="1">
        <v>4</v>
      </c>
      <c r="G10" s="1">
        <v>3</v>
      </c>
      <c r="H10" s="1">
        <v>3</v>
      </c>
      <c r="I10" s="1">
        <v>4</v>
      </c>
      <c r="J10" s="1">
        <v>4</v>
      </c>
      <c r="K10" s="1">
        <v>3</v>
      </c>
      <c r="L10" s="1">
        <v>4</v>
      </c>
      <c r="M10" s="1">
        <v>3</v>
      </c>
      <c r="N10" s="1">
        <v>4</v>
      </c>
    </row>
    <row r="11" spans="1:14" x14ac:dyDescent="0.25">
      <c r="A11" s="6">
        <v>8</v>
      </c>
      <c r="B11" s="1">
        <v>1</v>
      </c>
      <c r="C11" s="1">
        <v>3</v>
      </c>
      <c r="D11" s="1">
        <v>4</v>
      </c>
      <c r="E11" s="1">
        <v>1</v>
      </c>
      <c r="F11" s="1">
        <v>4</v>
      </c>
      <c r="G11" s="1">
        <v>3</v>
      </c>
      <c r="H11" s="1">
        <v>3</v>
      </c>
      <c r="I11" s="1">
        <v>4</v>
      </c>
      <c r="J11" s="1">
        <v>4</v>
      </c>
      <c r="K11" s="1">
        <v>3</v>
      </c>
      <c r="L11" s="1">
        <v>3</v>
      </c>
      <c r="M11" s="1">
        <v>3</v>
      </c>
      <c r="N11" s="1">
        <v>4</v>
      </c>
    </row>
    <row r="12" spans="1:14" x14ac:dyDescent="0.25">
      <c r="A12" s="6">
        <v>9</v>
      </c>
      <c r="B12" s="1">
        <v>1</v>
      </c>
      <c r="C12" s="1">
        <v>2</v>
      </c>
      <c r="D12" s="1">
        <v>3</v>
      </c>
      <c r="E12" s="1">
        <v>4</v>
      </c>
      <c r="F12" s="1">
        <v>4</v>
      </c>
      <c r="G12" s="1">
        <v>3</v>
      </c>
      <c r="H12" s="1">
        <v>3</v>
      </c>
      <c r="I12" s="1">
        <v>4</v>
      </c>
      <c r="J12" s="1">
        <v>4</v>
      </c>
      <c r="K12" s="1">
        <v>3</v>
      </c>
      <c r="L12" s="1">
        <v>4</v>
      </c>
      <c r="M12" s="1">
        <v>3</v>
      </c>
      <c r="N12" s="1">
        <v>4</v>
      </c>
    </row>
    <row r="13" spans="1:14" x14ac:dyDescent="0.25">
      <c r="A13" s="6">
        <v>10</v>
      </c>
      <c r="B13" s="1">
        <v>2</v>
      </c>
      <c r="C13" s="1">
        <v>2</v>
      </c>
      <c r="D13" s="1">
        <v>3</v>
      </c>
      <c r="E13" s="1">
        <v>3</v>
      </c>
      <c r="F13" s="1">
        <v>4</v>
      </c>
      <c r="G13" s="1">
        <v>3</v>
      </c>
      <c r="H13" s="1">
        <v>4</v>
      </c>
      <c r="I13" s="1">
        <v>4</v>
      </c>
      <c r="J13" s="1">
        <v>4</v>
      </c>
      <c r="K13" s="1">
        <v>3</v>
      </c>
      <c r="L13" s="1">
        <v>3</v>
      </c>
      <c r="M13" s="1">
        <v>3</v>
      </c>
      <c r="N13" s="1">
        <v>4</v>
      </c>
    </row>
    <row r="14" spans="1:14" x14ac:dyDescent="0.25">
      <c r="A14" s="6">
        <v>11</v>
      </c>
      <c r="B14" s="1">
        <v>2</v>
      </c>
      <c r="C14" s="1">
        <v>1</v>
      </c>
      <c r="D14" s="1">
        <v>1</v>
      </c>
      <c r="E14" s="1">
        <v>5</v>
      </c>
      <c r="F14" s="1">
        <v>4</v>
      </c>
      <c r="G14" s="1">
        <v>3</v>
      </c>
      <c r="H14" s="1">
        <v>3</v>
      </c>
      <c r="I14" s="1">
        <v>4</v>
      </c>
      <c r="J14" s="1">
        <v>4</v>
      </c>
      <c r="K14" s="1">
        <v>3</v>
      </c>
      <c r="L14" s="1">
        <v>4</v>
      </c>
      <c r="M14" s="1">
        <v>3</v>
      </c>
      <c r="N14" s="1">
        <v>4</v>
      </c>
    </row>
    <row r="15" spans="1:14" x14ac:dyDescent="0.25">
      <c r="A15" s="6">
        <v>12</v>
      </c>
      <c r="B15" s="1">
        <v>2</v>
      </c>
      <c r="C15" s="1">
        <v>2</v>
      </c>
      <c r="D15" s="1">
        <v>3</v>
      </c>
      <c r="E15" s="1">
        <v>5</v>
      </c>
      <c r="F15" s="1">
        <v>4</v>
      </c>
      <c r="G15" s="1">
        <v>3</v>
      </c>
      <c r="H15" s="1">
        <v>3</v>
      </c>
      <c r="I15" s="1">
        <v>4</v>
      </c>
      <c r="J15" s="1">
        <v>4</v>
      </c>
      <c r="K15" s="1">
        <v>3</v>
      </c>
      <c r="L15" s="1">
        <v>3</v>
      </c>
      <c r="M15" s="1">
        <v>3</v>
      </c>
      <c r="N15" s="1">
        <v>4</v>
      </c>
    </row>
    <row r="16" spans="1:14" x14ac:dyDescent="0.25">
      <c r="A16" s="6">
        <v>13</v>
      </c>
      <c r="B16" s="1">
        <v>2</v>
      </c>
      <c r="C16" s="1">
        <v>1</v>
      </c>
      <c r="D16" s="1">
        <v>1</v>
      </c>
      <c r="E16" s="1">
        <v>5</v>
      </c>
      <c r="F16" s="1">
        <v>4</v>
      </c>
      <c r="G16" s="1">
        <v>3</v>
      </c>
      <c r="H16" s="1">
        <v>3</v>
      </c>
      <c r="I16" s="1">
        <v>4</v>
      </c>
      <c r="J16" s="1">
        <v>4</v>
      </c>
      <c r="K16" s="1">
        <v>3</v>
      </c>
      <c r="L16" s="1">
        <v>3</v>
      </c>
      <c r="M16" s="1">
        <v>3</v>
      </c>
      <c r="N16" s="1">
        <v>2</v>
      </c>
    </row>
    <row r="17" spans="1:14" x14ac:dyDescent="0.25">
      <c r="A17" s="6">
        <v>14</v>
      </c>
      <c r="B17" s="1">
        <v>2</v>
      </c>
      <c r="C17" s="1">
        <v>3</v>
      </c>
      <c r="D17" s="1">
        <v>4</v>
      </c>
      <c r="E17" s="1">
        <v>5</v>
      </c>
      <c r="F17" s="1">
        <v>4</v>
      </c>
      <c r="G17" s="1">
        <v>3</v>
      </c>
      <c r="H17" s="1">
        <v>3</v>
      </c>
      <c r="I17" s="1">
        <v>4</v>
      </c>
      <c r="J17" s="1">
        <v>4</v>
      </c>
      <c r="K17" s="1">
        <v>3</v>
      </c>
      <c r="L17" s="1">
        <v>3</v>
      </c>
      <c r="M17" s="1">
        <v>3</v>
      </c>
      <c r="N17" s="1">
        <v>4</v>
      </c>
    </row>
    <row r="18" spans="1:14" x14ac:dyDescent="0.25">
      <c r="A18" s="6">
        <v>15</v>
      </c>
      <c r="B18" s="1">
        <v>1</v>
      </c>
      <c r="C18" s="1">
        <v>2</v>
      </c>
      <c r="D18" s="1">
        <v>3</v>
      </c>
      <c r="E18" s="1">
        <v>5</v>
      </c>
      <c r="F18" s="1">
        <v>4</v>
      </c>
      <c r="G18" s="1">
        <v>3</v>
      </c>
      <c r="H18" s="1">
        <v>3</v>
      </c>
      <c r="I18" s="1">
        <v>4</v>
      </c>
      <c r="J18" s="1">
        <v>4</v>
      </c>
      <c r="K18" s="1">
        <v>3</v>
      </c>
      <c r="L18" s="1">
        <v>3</v>
      </c>
      <c r="M18" s="1">
        <v>3</v>
      </c>
      <c r="N18" s="1">
        <v>4</v>
      </c>
    </row>
    <row r="19" spans="1:14" x14ac:dyDescent="0.25">
      <c r="A19" s="6">
        <v>16</v>
      </c>
      <c r="B19" s="1">
        <v>1</v>
      </c>
      <c r="C19" s="1">
        <v>3</v>
      </c>
      <c r="D19" s="1">
        <v>4</v>
      </c>
      <c r="E19" s="1">
        <v>1</v>
      </c>
      <c r="F19" s="1">
        <v>4</v>
      </c>
      <c r="G19" s="1">
        <v>3</v>
      </c>
      <c r="H19" s="1">
        <v>3</v>
      </c>
      <c r="I19" s="1">
        <v>4</v>
      </c>
      <c r="J19" s="1">
        <v>4</v>
      </c>
      <c r="K19" s="1">
        <v>3</v>
      </c>
      <c r="L19" s="1">
        <v>3</v>
      </c>
      <c r="M19" s="1">
        <v>3</v>
      </c>
      <c r="N19" s="1">
        <v>4</v>
      </c>
    </row>
    <row r="20" spans="1:14" x14ac:dyDescent="0.25">
      <c r="A20" s="6">
        <v>17</v>
      </c>
      <c r="B20" s="1">
        <v>1</v>
      </c>
      <c r="C20" s="1">
        <v>2</v>
      </c>
      <c r="D20" s="1">
        <v>3</v>
      </c>
      <c r="E20" s="1">
        <v>5</v>
      </c>
      <c r="F20" s="1">
        <v>4</v>
      </c>
      <c r="G20" s="1">
        <v>3</v>
      </c>
      <c r="H20" s="1">
        <v>3</v>
      </c>
      <c r="I20" s="1">
        <v>4</v>
      </c>
      <c r="J20" s="1">
        <v>4</v>
      </c>
      <c r="K20" s="1">
        <v>3</v>
      </c>
      <c r="L20" s="1">
        <v>3</v>
      </c>
      <c r="M20" s="1">
        <v>3</v>
      </c>
      <c r="N20" s="1">
        <v>4</v>
      </c>
    </row>
    <row r="21" spans="1:14" x14ac:dyDescent="0.25">
      <c r="A21" s="6">
        <v>18</v>
      </c>
      <c r="B21" s="1">
        <v>1</v>
      </c>
      <c r="C21" s="1">
        <v>1</v>
      </c>
      <c r="D21" s="1">
        <v>1</v>
      </c>
      <c r="E21" s="1">
        <v>5</v>
      </c>
      <c r="F21" s="1">
        <v>4</v>
      </c>
      <c r="G21" s="1">
        <v>3</v>
      </c>
      <c r="H21" s="1">
        <v>3</v>
      </c>
      <c r="I21" s="1">
        <v>4</v>
      </c>
      <c r="J21" s="1">
        <v>4</v>
      </c>
      <c r="K21" s="1">
        <v>3</v>
      </c>
      <c r="L21" s="1">
        <v>3</v>
      </c>
      <c r="M21" s="1">
        <v>3</v>
      </c>
      <c r="N21" s="1">
        <v>4</v>
      </c>
    </row>
    <row r="22" spans="1:14" x14ac:dyDescent="0.25">
      <c r="A22" s="6">
        <v>19</v>
      </c>
      <c r="B22" s="1">
        <v>1</v>
      </c>
      <c r="C22" s="1">
        <v>1</v>
      </c>
      <c r="D22" s="1">
        <v>1</v>
      </c>
      <c r="E22" s="1">
        <v>5</v>
      </c>
      <c r="F22" s="1">
        <v>4</v>
      </c>
      <c r="G22" s="1">
        <v>3</v>
      </c>
      <c r="H22" s="1">
        <v>3</v>
      </c>
      <c r="I22" s="1">
        <v>4</v>
      </c>
      <c r="J22" s="1">
        <v>4</v>
      </c>
      <c r="K22" s="1">
        <v>3</v>
      </c>
      <c r="L22" s="1">
        <v>3</v>
      </c>
      <c r="M22" s="1">
        <v>3</v>
      </c>
      <c r="N22" s="1">
        <v>4</v>
      </c>
    </row>
    <row r="23" spans="1:14" x14ac:dyDescent="0.25">
      <c r="A23" s="6">
        <v>20</v>
      </c>
      <c r="B23" s="1">
        <v>2</v>
      </c>
      <c r="C23" s="1">
        <v>2</v>
      </c>
      <c r="D23" s="1">
        <v>3</v>
      </c>
      <c r="E23" s="1">
        <v>5</v>
      </c>
      <c r="F23" s="1">
        <v>4</v>
      </c>
      <c r="G23" s="1">
        <v>3</v>
      </c>
      <c r="H23" s="1">
        <v>3</v>
      </c>
      <c r="I23" s="1">
        <v>4</v>
      </c>
      <c r="J23" s="1">
        <v>4</v>
      </c>
      <c r="K23" s="1">
        <v>3</v>
      </c>
      <c r="L23" s="1">
        <v>3</v>
      </c>
      <c r="M23" s="1">
        <v>3</v>
      </c>
      <c r="N23" s="1">
        <v>4</v>
      </c>
    </row>
    <row r="24" spans="1:14" x14ac:dyDescent="0.25">
      <c r="A24" s="6">
        <v>21</v>
      </c>
      <c r="B24" s="1">
        <v>2</v>
      </c>
      <c r="C24" s="1">
        <v>2</v>
      </c>
      <c r="D24" s="1">
        <v>3</v>
      </c>
      <c r="E24" s="1">
        <v>5</v>
      </c>
      <c r="F24" s="1">
        <v>4</v>
      </c>
      <c r="G24" s="1">
        <v>3</v>
      </c>
      <c r="H24" s="1">
        <v>3</v>
      </c>
      <c r="I24" s="1">
        <v>4</v>
      </c>
      <c r="J24" s="1">
        <v>4</v>
      </c>
      <c r="K24" s="1">
        <v>3</v>
      </c>
      <c r="L24" s="1">
        <v>3</v>
      </c>
      <c r="M24" s="1">
        <v>3</v>
      </c>
      <c r="N24" s="1">
        <v>2</v>
      </c>
    </row>
    <row r="25" spans="1:14" x14ac:dyDescent="0.25">
      <c r="A25" s="6">
        <v>22</v>
      </c>
      <c r="B25" s="1">
        <v>2</v>
      </c>
      <c r="C25" s="1">
        <v>1</v>
      </c>
      <c r="D25" s="1">
        <v>1</v>
      </c>
      <c r="E25" s="1">
        <v>5</v>
      </c>
      <c r="F25" s="1">
        <v>4</v>
      </c>
      <c r="G25" s="1">
        <v>3</v>
      </c>
      <c r="H25" s="1">
        <v>3</v>
      </c>
      <c r="I25" s="1">
        <v>4</v>
      </c>
      <c r="J25" s="1">
        <v>4</v>
      </c>
      <c r="K25" s="1">
        <v>3</v>
      </c>
      <c r="L25" s="1">
        <v>3</v>
      </c>
      <c r="M25" s="1">
        <v>3</v>
      </c>
      <c r="N25" s="1">
        <v>4</v>
      </c>
    </row>
    <row r="26" spans="1:14" x14ac:dyDescent="0.25">
      <c r="A26" s="6">
        <v>23</v>
      </c>
      <c r="B26" s="1">
        <v>2</v>
      </c>
      <c r="C26" s="1">
        <v>3</v>
      </c>
      <c r="D26" s="1">
        <v>4</v>
      </c>
      <c r="E26" s="1">
        <v>5</v>
      </c>
      <c r="F26" s="1">
        <v>4</v>
      </c>
      <c r="G26" s="1">
        <v>3</v>
      </c>
      <c r="H26" s="1">
        <v>3</v>
      </c>
      <c r="I26" s="1">
        <v>4</v>
      </c>
      <c r="J26" s="1">
        <v>4</v>
      </c>
      <c r="K26" s="1">
        <v>3</v>
      </c>
      <c r="L26" s="1">
        <v>3</v>
      </c>
      <c r="M26" s="1">
        <v>3</v>
      </c>
      <c r="N26" s="1">
        <v>4</v>
      </c>
    </row>
    <row r="27" spans="1:14" x14ac:dyDescent="0.25">
      <c r="A27" s="6">
        <v>24</v>
      </c>
      <c r="B27" s="1">
        <v>1</v>
      </c>
      <c r="C27" s="1">
        <v>1</v>
      </c>
      <c r="D27" s="1">
        <v>1</v>
      </c>
      <c r="E27" s="1">
        <v>5</v>
      </c>
      <c r="F27" s="1">
        <v>4</v>
      </c>
      <c r="G27" s="1">
        <v>3</v>
      </c>
      <c r="H27" s="1">
        <v>3</v>
      </c>
      <c r="I27" s="1">
        <v>4</v>
      </c>
      <c r="J27" s="1">
        <v>4</v>
      </c>
      <c r="K27" s="1">
        <v>3</v>
      </c>
      <c r="L27" s="1">
        <v>3</v>
      </c>
      <c r="M27" s="1">
        <v>3</v>
      </c>
      <c r="N27" s="1">
        <v>2</v>
      </c>
    </row>
    <row r="28" spans="1:14" x14ac:dyDescent="0.25">
      <c r="A28" s="6">
        <v>25</v>
      </c>
      <c r="B28" s="1">
        <v>1</v>
      </c>
      <c r="C28" s="1">
        <v>2</v>
      </c>
      <c r="D28" s="1">
        <v>3</v>
      </c>
      <c r="E28" s="1">
        <v>5</v>
      </c>
      <c r="F28" s="1">
        <v>4</v>
      </c>
      <c r="G28" s="1">
        <v>3</v>
      </c>
      <c r="H28" s="1">
        <v>3</v>
      </c>
      <c r="I28" s="1">
        <v>4</v>
      </c>
      <c r="J28" s="1">
        <v>4</v>
      </c>
      <c r="K28" s="1">
        <v>3</v>
      </c>
      <c r="L28" s="1">
        <v>3</v>
      </c>
      <c r="M28" s="1">
        <v>3</v>
      </c>
      <c r="N28" s="1">
        <v>4</v>
      </c>
    </row>
    <row r="29" spans="1:14" x14ac:dyDescent="0.25">
      <c r="A29" s="6">
        <v>26</v>
      </c>
      <c r="B29" s="1">
        <v>1</v>
      </c>
      <c r="C29" s="1">
        <v>3</v>
      </c>
      <c r="D29" s="1">
        <v>3</v>
      </c>
      <c r="E29" s="1">
        <v>3</v>
      </c>
      <c r="F29" s="1">
        <v>4</v>
      </c>
      <c r="G29" s="1">
        <v>3</v>
      </c>
      <c r="H29" s="1">
        <v>3</v>
      </c>
      <c r="I29" s="1">
        <v>4</v>
      </c>
      <c r="J29" s="1">
        <v>4</v>
      </c>
      <c r="K29" s="1">
        <v>3</v>
      </c>
      <c r="L29" s="1">
        <v>4</v>
      </c>
      <c r="M29" s="1">
        <v>3</v>
      </c>
      <c r="N29" s="1">
        <v>4</v>
      </c>
    </row>
    <row r="30" spans="1:14" x14ac:dyDescent="0.25">
      <c r="A30" s="6">
        <v>27</v>
      </c>
      <c r="B30" s="1">
        <v>1</v>
      </c>
      <c r="C30" s="1">
        <v>3</v>
      </c>
      <c r="D30" s="1">
        <v>5</v>
      </c>
      <c r="E30" s="1">
        <v>5</v>
      </c>
      <c r="F30" s="1">
        <v>3</v>
      </c>
      <c r="G30" s="1">
        <v>4</v>
      </c>
      <c r="H30" s="1">
        <v>3</v>
      </c>
      <c r="I30" s="1">
        <v>4</v>
      </c>
      <c r="J30" s="1">
        <v>3</v>
      </c>
      <c r="K30" s="1">
        <v>3</v>
      </c>
      <c r="L30" s="1">
        <v>4</v>
      </c>
      <c r="M30" s="1">
        <v>3</v>
      </c>
      <c r="N30" s="1">
        <v>4</v>
      </c>
    </row>
    <row r="31" spans="1:14" x14ac:dyDescent="0.25">
      <c r="A31" s="6">
        <v>28</v>
      </c>
      <c r="B31" s="1">
        <v>1</v>
      </c>
      <c r="C31" s="1">
        <v>3</v>
      </c>
      <c r="D31" s="1">
        <v>5</v>
      </c>
      <c r="E31" s="1">
        <v>5</v>
      </c>
      <c r="F31" s="1">
        <v>3</v>
      </c>
      <c r="G31" s="1">
        <v>4</v>
      </c>
      <c r="H31" s="1">
        <v>3</v>
      </c>
      <c r="I31" s="1">
        <v>4</v>
      </c>
      <c r="J31" s="1">
        <v>3</v>
      </c>
      <c r="K31" s="1">
        <v>3</v>
      </c>
      <c r="L31" s="1">
        <v>3</v>
      </c>
      <c r="M31" s="1">
        <v>3</v>
      </c>
      <c r="N31" s="1">
        <v>4</v>
      </c>
    </row>
    <row r="32" spans="1:14" x14ac:dyDescent="0.25">
      <c r="A32" s="6">
        <v>29</v>
      </c>
      <c r="B32" s="1">
        <v>1</v>
      </c>
      <c r="C32" s="1">
        <v>2</v>
      </c>
      <c r="D32" s="1">
        <v>5</v>
      </c>
      <c r="E32" s="1">
        <v>5</v>
      </c>
      <c r="F32" s="1">
        <v>3</v>
      </c>
      <c r="G32" s="1">
        <v>4</v>
      </c>
      <c r="H32" s="1">
        <v>3</v>
      </c>
      <c r="I32" s="1">
        <v>4</v>
      </c>
      <c r="J32" s="1">
        <v>3</v>
      </c>
      <c r="K32" s="1">
        <v>3</v>
      </c>
      <c r="L32" s="1">
        <v>4</v>
      </c>
      <c r="M32" s="1">
        <v>3</v>
      </c>
      <c r="N32" s="1">
        <v>4</v>
      </c>
    </row>
    <row r="33" spans="1:14" x14ac:dyDescent="0.25">
      <c r="A33" s="6">
        <v>30</v>
      </c>
      <c r="B33" s="1">
        <v>1</v>
      </c>
      <c r="C33" s="1">
        <v>2</v>
      </c>
      <c r="D33" s="1">
        <v>3</v>
      </c>
      <c r="E33" s="1">
        <v>5</v>
      </c>
      <c r="F33" s="1">
        <v>4</v>
      </c>
      <c r="G33" s="1">
        <v>3</v>
      </c>
      <c r="H33" s="1">
        <v>3</v>
      </c>
      <c r="I33" s="1">
        <v>4</v>
      </c>
      <c r="J33" s="1">
        <v>4</v>
      </c>
      <c r="K33" s="1">
        <v>3</v>
      </c>
      <c r="L33" s="1">
        <v>3</v>
      </c>
      <c r="M33" s="1">
        <v>3</v>
      </c>
      <c r="N33" s="1">
        <v>4</v>
      </c>
    </row>
    <row r="34" spans="1:14" x14ac:dyDescent="0.25">
      <c r="A34" s="6">
        <v>31</v>
      </c>
      <c r="B34" s="1">
        <v>1</v>
      </c>
      <c r="C34" s="1">
        <v>2</v>
      </c>
      <c r="D34" s="1">
        <v>3</v>
      </c>
      <c r="E34" s="1">
        <v>5</v>
      </c>
      <c r="F34" s="1">
        <v>4</v>
      </c>
      <c r="G34" s="1">
        <v>3</v>
      </c>
      <c r="H34" s="1">
        <v>4</v>
      </c>
      <c r="I34" s="1">
        <v>4</v>
      </c>
      <c r="J34" s="1">
        <v>4</v>
      </c>
      <c r="K34" s="1">
        <v>3</v>
      </c>
      <c r="L34" s="1">
        <v>3</v>
      </c>
      <c r="M34" s="1">
        <v>3</v>
      </c>
      <c r="N34" s="1">
        <v>4</v>
      </c>
    </row>
    <row r="35" spans="1:14" x14ac:dyDescent="0.25">
      <c r="A35" s="6">
        <v>32</v>
      </c>
      <c r="B35" s="1">
        <v>1</v>
      </c>
      <c r="C35" s="1">
        <v>3</v>
      </c>
      <c r="D35" s="1">
        <v>4</v>
      </c>
      <c r="E35" s="1">
        <v>3</v>
      </c>
      <c r="F35" s="1">
        <v>4</v>
      </c>
      <c r="G35" s="1">
        <v>3</v>
      </c>
      <c r="H35" s="1">
        <v>3</v>
      </c>
      <c r="I35" s="1">
        <v>4</v>
      </c>
      <c r="J35" s="1">
        <v>4</v>
      </c>
      <c r="K35" s="1">
        <v>3</v>
      </c>
      <c r="L35" s="1">
        <v>3</v>
      </c>
      <c r="M35" s="1">
        <v>3</v>
      </c>
      <c r="N35" s="1">
        <v>4</v>
      </c>
    </row>
    <row r="36" spans="1:14" x14ac:dyDescent="0.25">
      <c r="A36" s="6">
        <v>33</v>
      </c>
      <c r="B36" s="1">
        <v>1</v>
      </c>
      <c r="C36" s="1">
        <v>3</v>
      </c>
      <c r="D36" s="1">
        <v>4</v>
      </c>
      <c r="E36" s="1">
        <v>1</v>
      </c>
      <c r="F36" s="1">
        <v>4</v>
      </c>
      <c r="G36" s="1">
        <v>3</v>
      </c>
      <c r="H36" s="1">
        <v>3</v>
      </c>
      <c r="I36" s="1">
        <v>4</v>
      </c>
      <c r="J36" s="1">
        <v>4</v>
      </c>
      <c r="K36" s="1">
        <v>3</v>
      </c>
      <c r="L36" s="1">
        <v>3</v>
      </c>
      <c r="M36" s="1">
        <v>3</v>
      </c>
      <c r="N36" s="1">
        <v>4</v>
      </c>
    </row>
    <row r="37" spans="1:14" x14ac:dyDescent="0.25">
      <c r="A37" s="6">
        <v>34</v>
      </c>
      <c r="B37" s="1">
        <v>1</v>
      </c>
      <c r="C37" s="1">
        <v>2</v>
      </c>
      <c r="D37" s="1">
        <v>3</v>
      </c>
      <c r="E37" s="1">
        <v>5</v>
      </c>
      <c r="F37" s="1">
        <v>4</v>
      </c>
      <c r="G37" s="1">
        <v>3</v>
      </c>
      <c r="H37" s="1">
        <v>3</v>
      </c>
      <c r="I37" s="1">
        <v>4</v>
      </c>
      <c r="J37" s="1">
        <v>4</v>
      </c>
      <c r="K37" s="1">
        <v>3</v>
      </c>
      <c r="L37" s="1">
        <v>3</v>
      </c>
      <c r="M37" s="1">
        <v>3</v>
      </c>
      <c r="N37" s="1">
        <v>4</v>
      </c>
    </row>
    <row r="38" spans="1:14" x14ac:dyDescent="0.25">
      <c r="A38" s="6">
        <v>35</v>
      </c>
      <c r="B38" s="1">
        <v>1</v>
      </c>
      <c r="C38" s="1">
        <v>2</v>
      </c>
      <c r="D38" s="1">
        <v>3</v>
      </c>
      <c r="E38" s="1">
        <v>3</v>
      </c>
      <c r="F38" s="1">
        <v>4</v>
      </c>
      <c r="G38" s="1">
        <v>3</v>
      </c>
      <c r="H38" s="1">
        <v>3</v>
      </c>
      <c r="I38" s="1">
        <v>4</v>
      </c>
      <c r="J38" s="1">
        <v>4</v>
      </c>
      <c r="K38" s="1">
        <v>3</v>
      </c>
      <c r="L38" s="1">
        <v>3</v>
      </c>
      <c r="M38" s="1">
        <v>3</v>
      </c>
      <c r="N38" s="1">
        <v>4</v>
      </c>
    </row>
    <row r="39" spans="1:14" x14ac:dyDescent="0.25">
      <c r="A39" s="6">
        <v>36</v>
      </c>
      <c r="B39" s="1">
        <v>2</v>
      </c>
      <c r="C39" s="1">
        <v>2</v>
      </c>
      <c r="D39" s="1">
        <v>3</v>
      </c>
      <c r="E39" s="1">
        <v>5</v>
      </c>
      <c r="F39" s="1">
        <v>4</v>
      </c>
      <c r="G39" s="1">
        <v>3</v>
      </c>
      <c r="H39" s="1">
        <v>3</v>
      </c>
      <c r="I39" s="1">
        <v>4</v>
      </c>
      <c r="J39" s="1">
        <v>4</v>
      </c>
      <c r="K39" s="1">
        <v>3</v>
      </c>
      <c r="L39" s="1">
        <v>3</v>
      </c>
      <c r="M39" s="1">
        <v>3</v>
      </c>
      <c r="N39" s="1">
        <v>4</v>
      </c>
    </row>
    <row r="40" spans="1:14" x14ac:dyDescent="0.25">
      <c r="A40" s="6">
        <v>37</v>
      </c>
      <c r="B40" s="1">
        <v>2</v>
      </c>
      <c r="C40" s="1">
        <v>1</v>
      </c>
      <c r="D40" s="1">
        <v>1</v>
      </c>
      <c r="E40" s="1">
        <v>5</v>
      </c>
      <c r="F40" s="1">
        <v>4</v>
      </c>
      <c r="G40" s="1">
        <v>3</v>
      </c>
      <c r="H40" s="1">
        <v>3</v>
      </c>
      <c r="I40" s="1">
        <v>4</v>
      </c>
      <c r="J40" s="1">
        <v>4</v>
      </c>
      <c r="K40" s="1">
        <v>3</v>
      </c>
      <c r="L40" s="1">
        <v>3</v>
      </c>
      <c r="M40" s="1">
        <v>3</v>
      </c>
      <c r="N40" s="1">
        <v>4</v>
      </c>
    </row>
    <row r="41" spans="1:14" x14ac:dyDescent="0.25">
      <c r="A41" s="6">
        <v>38</v>
      </c>
      <c r="B41" s="1">
        <v>2</v>
      </c>
      <c r="C41" s="1">
        <v>2</v>
      </c>
      <c r="D41" s="1">
        <v>4</v>
      </c>
      <c r="E41" s="1">
        <v>5</v>
      </c>
      <c r="F41" s="1">
        <v>4</v>
      </c>
      <c r="G41" s="1">
        <v>3</v>
      </c>
      <c r="H41" s="1">
        <v>3</v>
      </c>
      <c r="I41" s="1">
        <v>4</v>
      </c>
      <c r="J41" s="1">
        <v>4</v>
      </c>
      <c r="K41" s="1">
        <v>3</v>
      </c>
      <c r="L41" s="1">
        <v>3</v>
      </c>
      <c r="M41" s="1">
        <v>3</v>
      </c>
      <c r="N41" s="1">
        <v>4</v>
      </c>
    </row>
    <row r="42" spans="1:14" x14ac:dyDescent="0.25">
      <c r="A42" s="6">
        <v>39</v>
      </c>
      <c r="B42" s="1">
        <v>1</v>
      </c>
      <c r="C42" s="1">
        <v>3</v>
      </c>
      <c r="D42" s="1">
        <v>4</v>
      </c>
      <c r="E42" s="1">
        <v>3</v>
      </c>
      <c r="F42" s="1">
        <v>4</v>
      </c>
      <c r="G42" s="1">
        <v>3</v>
      </c>
      <c r="H42" s="1">
        <v>3</v>
      </c>
      <c r="I42" s="1">
        <v>4</v>
      </c>
      <c r="J42" s="1">
        <v>4</v>
      </c>
      <c r="K42" s="1">
        <v>3</v>
      </c>
      <c r="L42" s="1">
        <v>3</v>
      </c>
      <c r="M42" s="1">
        <v>3</v>
      </c>
      <c r="N42" s="1">
        <v>4</v>
      </c>
    </row>
    <row r="43" spans="1:14" x14ac:dyDescent="0.25">
      <c r="A43" s="6">
        <v>40</v>
      </c>
      <c r="B43" s="1">
        <v>1</v>
      </c>
      <c r="C43" s="1">
        <v>3</v>
      </c>
      <c r="D43" s="1">
        <v>4</v>
      </c>
      <c r="E43" s="1">
        <v>5</v>
      </c>
      <c r="F43" s="1">
        <v>4</v>
      </c>
      <c r="G43" s="1">
        <v>3</v>
      </c>
      <c r="H43" s="1">
        <v>3</v>
      </c>
      <c r="I43" s="1">
        <v>4</v>
      </c>
      <c r="J43" s="1">
        <v>4</v>
      </c>
      <c r="K43" s="1">
        <v>3</v>
      </c>
      <c r="L43" s="1">
        <v>3</v>
      </c>
      <c r="M43" s="1">
        <v>3</v>
      </c>
      <c r="N43" s="1">
        <v>4</v>
      </c>
    </row>
    <row r="44" spans="1:14" x14ac:dyDescent="0.25">
      <c r="A44" s="6">
        <v>41</v>
      </c>
      <c r="B44" s="1">
        <v>1</v>
      </c>
      <c r="C44" s="1">
        <v>3</v>
      </c>
      <c r="D44" s="1">
        <v>3</v>
      </c>
      <c r="E44" s="1">
        <v>4</v>
      </c>
      <c r="F44" s="1">
        <v>4</v>
      </c>
      <c r="G44" s="1">
        <v>3</v>
      </c>
      <c r="H44" s="1">
        <v>3</v>
      </c>
      <c r="I44" s="1">
        <v>4</v>
      </c>
      <c r="J44" s="1">
        <v>4</v>
      </c>
      <c r="K44" s="1">
        <v>3</v>
      </c>
      <c r="L44" s="1">
        <v>3</v>
      </c>
      <c r="M44" s="1">
        <v>3</v>
      </c>
      <c r="N44" s="1">
        <v>4</v>
      </c>
    </row>
    <row r="45" spans="1:14" x14ac:dyDescent="0.25">
      <c r="A45" s="6">
        <v>42</v>
      </c>
      <c r="B45" s="1">
        <v>1</v>
      </c>
      <c r="C45" s="1">
        <v>1</v>
      </c>
      <c r="D45" s="1">
        <v>2</v>
      </c>
      <c r="E45" s="1">
        <v>5</v>
      </c>
      <c r="F45" s="1">
        <v>4</v>
      </c>
      <c r="G45" s="1">
        <v>3</v>
      </c>
      <c r="H45" s="1">
        <v>4</v>
      </c>
      <c r="I45" s="1">
        <v>4</v>
      </c>
      <c r="J45" s="1">
        <v>4</v>
      </c>
      <c r="K45" s="1">
        <v>3</v>
      </c>
      <c r="L45" s="1">
        <v>3</v>
      </c>
      <c r="M45" s="1">
        <v>3</v>
      </c>
      <c r="N45" s="1">
        <v>4</v>
      </c>
    </row>
    <row r="46" spans="1:14" x14ac:dyDescent="0.25">
      <c r="A46" s="6">
        <v>43</v>
      </c>
      <c r="B46" s="1">
        <v>2</v>
      </c>
      <c r="C46" s="1">
        <v>1</v>
      </c>
      <c r="D46" s="1">
        <v>3</v>
      </c>
      <c r="E46" s="1">
        <v>5</v>
      </c>
      <c r="F46" s="1">
        <v>4</v>
      </c>
      <c r="G46" s="1">
        <v>3</v>
      </c>
      <c r="H46" s="1">
        <v>3</v>
      </c>
      <c r="I46" s="1">
        <v>4</v>
      </c>
      <c r="J46" s="1">
        <v>4</v>
      </c>
      <c r="K46" s="1">
        <v>3</v>
      </c>
      <c r="L46" s="1">
        <v>3</v>
      </c>
      <c r="M46" s="1">
        <v>3</v>
      </c>
      <c r="N46" s="1">
        <v>4</v>
      </c>
    </row>
    <row r="47" spans="1:14" x14ac:dyDescent="0.25">
      <c r="A47" s="6">
        <v>44</v>
      </c>
      <c r="B47" s="1">
        <v>1</v>
      </c>
      <c r="C47" s="1">
        <v>2</v>
      </c>
      <c r="D47" s="1">
        <v>3</v>
      </c>
      <c r="E47" s="1">
        <v>3</v>
      </c>
      <c r="F47" s="1">
        <v>4</v>
      </c>
      <c r="G47" s="1">
        <v>3</v>
      </c>
      <c r="H47" s="1">
        <v>3</v>
      </c>
      <c r="I47" s="1">
        <v>4</v>
      </c>
      <c r="J47" s="1">
        <v>4</v>
      </c>
      <c r="K47" s="1">
        <v>3</v>
      </c>
      <c r="L47" s="1">
        <v>3</v>
      </c>
      <c r="M47" s="1">
        <v>3</v>
      </c>
      <c r="N47" s="1">
        <v>4</v>
      </c>
    </row>
    <row r="48" spans="1:14" x14ac:dyDescent="0.25">
      <c r="A48" s="6">
        <v>45</v>
      </c>
      <c r="B48" s="1">
        <v>1</v>
      </c>
      <c r="C48" s="1">
        <v>2</v>
      </c>
      <c r="D48" s="1">
        <v>3</v>
      </c>
      <c r="E48" s="1">
        <v>5</v>
      </c>
      <c r="F48" s="1">
        <v>4</v>
      </c>
      <c r="G48" s="1">
        <v>3</v>
      </c>
      <c r="H48" s="1">
        <v>3</v>
      </c>
      <c r="I48" s="1">
        <v>4</v>
      </c>
      <c r="J48" s="1">
        <v>4</v>
      </c>
      <c r="K48" s="1">
        <v>3</v>
      </c>
      <c r="L48" s="1">
        <v>3</v>
      </c>
      <c r="M48" s="1">
        <v>3</v>
      </c>
      <c r="N48" s="1">
        <v>4</v>
      </c>
    </row>
    <row r="49" spans="1:15" x14ac:dyDescent="0.25">
      <c r="A49" s="6">
        <v>46</v>
      </c>
      <c r="B49" s="1">
        <v>1</v>
      </c>
      <c r="C49" s="1">
        <v>3</v>
      </c>
      <c r="D49" s="1">
        <v>3</v>
      </c>
      <c r="E49" s="1">
        <v>3</v>
      </c>
      <c r="F49" s="1">
        <v>4</v>
      </c>
      <c r="G49" s="1">
        <v>3</v>
      </c>
      <c r="H49" s="1">
        <v>3</v>
      </c>
      <c r="I49" s="1">
        <v>4</v>
      </c>
      <c r="J49" s="1">
        <v>4</v>
      </c>
      <c r="K49" s="1">
        <v>3</v>
      </c>
      <c r="L49" s="1">
        <v>3</v>
      </c>
      <c r="M49" s="1">
        <v>3</v>
      </c>
      <c r="N49" s="1">
        <v>4</v>
      </c>
    </row>
    <row r="50" spans="1:15" x14ac:dyDescent="0.25">
      <c r="A50" s="6">
        <v>47</v>
      </c>
      <c r="B50" s="1">
        <v>1</v>
      </c>
      <c r="C50" s="1">
        <v>3</v>
      </c>
      <c r="D50" s="1">
        <v>4</v>
      </c>
      <c r="E50" s="1">
        <v>1</v>
      </c>
      <c r="F50" s="1">
        <v>4</v>
      </c>
      <c r="G50" s="1">
        <v>3</v>
      </c>
      <c r="H50" s="1">
        <v>3</v>
      </c>
      <c r="I50" s="1">
        <v>4</v>
      </c>
      <c r="J50" s="1">
        <v>4</v>
      </c>
      <c r="K50" s="1">
        <v>3</v>
      </c>
      <c r="L50" s="1">
        <v>3</v>
      </c>
      <c r="M50" s="1">
        <v>3</v>
      </c>
      <c r="N50" s="1">
        <v>4</v>
      </c>
    </row>
    <row r="51" spans="1:15" x14ac:dyDescent="0.25">
      <c r="A51" s="6">
        <v>48</v>
      </c>
      <c r="B51" s="1">
        <v>2</v>
      </c>
      <c r="C51" s="1">
        <v>2</v>
      </c>
      <c r="D51" s="1">
        <v>3</v>
      </c>
      <c r="E51" s="1">
        <v>5</v>
      </c>
      <c r="F51" s="1">
        <v>4</v>
      </c>
      <c r="G51" s="1">
        <v>3</v>
      </c>
      <c r="H51" s="1">
        <v>3</v>
      </c>
      <c r="I51" s="1">
        <v>4</v>
      </c>
      <c r="J51" s="1">
        <v>4</v>
      </c>
      <c r="K51" s="1">
        <v>3</v>
      </c>
      <c r="L51" s="1">
        <v>3</v>
      </c>
      <c r="M51" s="1">
        <v>3</v>
      </c>
      <c r="N51" s="1">
        <v>4</v>
      </c>
    </row>
    <row r="52" spans="1:15" x14ac:dyDescent="0.25">
      <c r="A52" s="6">
        <v>49</v>
      </c>
      <c r="B52" s="1">
        <v>2</v>
      </c>
      <c r="C52" s="1">
        <v>2</v>
      </c>
      <c r="D52" s="1">
        <v>3</v>
      </c>
      <c r="E52" s="1">
        <v>5</v>
      </c>
      <c r="F52" s="1">
        <v>4</v>
      </c>
      <c r="G52" s="1">
        <v>3</v>
      </c>
      <c r="H52" s="1">
        <v>3</v>
      </c>
      <c r="I52" s="1">
        <v>4</v>
      </c>
      <c r="J52" s="1">
        <v>4</v>
      </c>
      <c r="K52" s="1">
        <v>3</v>
      </c>
      <c r="L52" s="1">
        <v>3</v>
      </c>
      <c r="M52" s="1">
        <v>3</v>
      </c>
      <c r="N52" s="1">
        <v>4</v>
      </c>
    </row>
    <row r="53" spans="1:15" x14ac:dyDescent="0.25">
      <c r="A53" s="6">
        <v>50</v>
      </c>
      <c r="B53" s="1">
        <v>1</v>
      </c>
      <c r="C53" s="1">
        <v>2</v>
      </c>
      <c r="D53" s="1">
        <v>4</v>
      </c>
      <c r="E53" s="1">
        <v>3</v>
      </c>
      <c r="F53" s="1">
        <v>4</v>
      </c>
      <c r="G53" s="1">
        <v>3</v>
      </c>
      <c r="H53" s="1">
        <v>3</v>
      </c>
      <c r="I53" s="1">
        <v>4</v>
      </c>
      <c r="J53" s="1">
        <v>4</v>
      </c>
      <c r="K53" s="1">
        <v>3</v>
      </c>
      <c r="L53" s="1">
        <v>3</v>
      </c>
      <c r="M53" s="1">
        <v>3</v>
      </c>
      <c r="N53" s="1">
        <v>4</v>
      </c>
    </row>
    <row r="54" spans="1:15" x14ac:dyDescent="0.25">
      <c r="A54" s="7"/>
      <c r="B54" s="8"/>
      <c r="C54" s="8"/>
      <c r="D54" s="8"/>
      <c r="E54" s="8"/>
      <c r="F54" s="8"/>
      <c r="G54" s="9"/>
      <c r="H54" s="1"/>
      <c r="I54" s="1"/>
      <c r="J54" s="8"/>
      <c r="K54" s="8"/>
      <c r="L54" s="8"/>
      <c r="M54" s="8"/>
      <c r="N54" s="8"/>
    </row>
    <row r="55" spans="1:15" x14ac:dyDescent="0.25">
      <c r="A55" s="7"/>
      <c r="B55" s="8"/>
      <c r="C55" s="8"/>
      <c r="D55" s="8"/>
      <c r="E55" s="8"/>
      <c r="F55" s="8"/>
      <c r="G55" s="9"/>
      <c r="H55" s="1"/>
      <c r="I55" s="8"/>
      <c r="J55" s="8"/>
      <c r="K55" s="9"/>
      <c r="L55" s="1"/>
      <c r="M55" s="8"/>
      <c r="N55" s="8"/>
    </row>
    <row r="56" spans="1:15" x14ac:dyDescent="0.25">
      <c r="A56" s="28" t="s">
        <v>15</v>
      </c>
      <c r="B56" s="29"/>
      <c r="C56" s="29"/>
      <c r="D56" s="29"/>
      <c r="E56" s="30"/>
      <c r="F56" s="8">
        <f>SUM(F4:F53)</f>
        <v>197</v>
      </c>
      <c r="G56" s="8">
        <f t="shared" ref="G56:N56" si="0">SUM(G4:G53)</f>
        <v>153</v>
      </c>
      <c r="H56" s="10">
        <f t="shared" si="0"/>
        <v>155</v>
      </c>
      <c r="I56" s="7">
        <f t="shared" si="0"/>
        <v>200</v>
      </c>
      <c r="J56" s="8">
        <f t="shared" si="0"/>
        <v>197</v>
      </c>
      <c r="K56" s="8">
        <f t="shared" si="0"/>
        <v>150</v>
      </c>
      <c r="L56" s="8">
        <f t="shared" si="0"/>
        <v>157</v>
      </c>
      <c r="M56" s="8">
        <f t="shared" si="0"/>
        <v>150</v>
      </c>
      <c r="N56" s="8">
        <f t="shared" si="0"/>
        <v>191</v>
      </c>
    </row>
    <row r="57" spans="1:15" x14ac:dyDescent="0.25">
      <c r="A57" s="31" t="s">
        <v>16</v>
      </c>
      <c r="B57" s="29"/>
      <c r="C57" s="29"/>
      <c r="D57" s="29"/>
      <c r="E57" s="30"/>
      <c r="F57" s="11">
        <f>AVERAGE(F4:F53)</f>
        <v>3.94</v>
      </c>
      <c r="G57" s="12">
        <f t="shared" ref="G57:N57" si="1">AVERAGE(G4:G53)</f>
        <v>3.06</v>
      </c>
      <c r="H57" s="13">
        <f t="shared" si="1"/>
        <v>3.1</v>
      </c>
      <c r="I57" s="11">
        <f t="shared" si="1"/>
        <v>4</v>
      </c>
      <c r="J57" s="12">
        <f t="shared" si="1"/>
        <v>3.94</v>
      </c>
      <c r="K57" s="13">
        <f t="shared" si="1"/>
        <v>3</v>
      </c>
      <c r="L57" s="11">
        <f t="shared" si="1"/>
        <v>3.14</v>
      </c>
      <c r="M57" s="12">
        <f t="shared" si="1"/>
        <v>3</v>
      </c>
      <c r="N57" s="12">
        <f t="shared" si="1"/>
        <v>3.82</v>
      </c>
      <c r="O57" s="14"/>
    </row>
    <row r="58" spans="1:15" x14ac:dyDescent="0.25">
      <c r="A58" s="28" t="s">
        <v>17</v>
      </c>
      <c r="B58" s="32"/>
      <c r="C58" s="32"/>
      <c r="D58" s="32"/>
      <c r="E58" s="33"/>
      <c r="F58" s="8">
        <f>F57*0.11</f>
        <v>0.43340000000000001</v>
      </c>
      <c r="G58" s="8">
        <f t="shared" ref="G58:N58" si="2">G57*0.11</f>
        <v>0.33660000000000001</v>
      </c>
      <c r="H58" s="8">
        <f t="shared" si="2"/>
        <v>0.34100000000000003</v>
      </c>
      <c r="I58" s="8">
        <f t="shared" si="2"/>
        <v>0.44</v>
      </c>
      <c r="J58" s="8">
        <f t="shared" si="2"/>
        <v>0.43340000000000001</v>
      </c>
      <c r="K58" s="8">
        <f t="shared" si="2"/>
        <v>0.33</v>
      </c>
      <c r="L58" s="8">
        <f t="shared" si="2"/>
        <v>0.34540000000000004</v>
      </c>
      <c r="M58" s="8">
        <f t="shared" si="2"/>
        <v>0.33</v>
      </c>
      <c r="N58" s="8">
        <f t="shared" si="2"/>
        <v>0.42019999999999996</v>
      </c>
      <c r="O58" s="15">
        <f>SUM(F58:N58)</f>
        <v>3.41</v>
      </c>
    </row>
    <row r="59" spans="1:15" x14ac:dyDescent="0.25">
      <c r="A59" s="31" t="s">
        <v>18</v>
      </c>
      <c r="B59" s="32"/>
      <c r="C59" s="32"/>
      <c r="D59" s="32"/>
      <c r="E59" s="33"/>
      <c r="F59" s="1"/>
      <c r="G59" s="9"/>
      <c r="H59" s="1"/>
      <c r="I59" s="1"/>
      <c r="J59" s="8"/>
      <c r="K59" s="9"/>
      <c r="L59" s="1"/>
      <c r="M59" s="8"/>
      <c r="N59" s="8"/>
      <c r="O59" s="16">
        <f>O58*25</f>
        <v>85.25</v>
      </c>
    </row>
    <row r="61" spans="1:15" x14ac:dyDescent="0.25">
      <c r="A61" s="17" t="s">
        <v>19</v>
      </c>
      <c r="J61" s="1" t="s">
        <v>20</v>
      </c>
      <c r="K61" s="1" t="s">
        <v>5</v>
      </c>
      <c r="L61" s="1"/>
      <c r="M61" s="1"/>
      <c r="N61" s="1"/>
      <c r="O61" s="1" t="s">
        <v>21</v>
      </c>
    </row>
    <row r="62" spans="1:15" x14ac:dyDescent="0.25">
      <c r="A62" s="34" t="s">
        <v>22</v>
      </c>
      <c r="B62" s="21"/>
      <c r="C62" s="21"/>
      <c r="D62" s="35" t="s">
        <v>23</v>
      </c>
      <c r="E62" s="35"/>
      <c r="F62" s="35"/>
      <c r="G62" s="35"/>
      <c r="H62" s="35"/>
      <c r="I62" s="36"/>
      <c r="J62" s="1" t="s">
        <v>6</v>
      </c>
      <c r="K62" s="18" t="s">
        <v>24</v>
      </c>
      <c r="L62" s="19"/>
      <c r="M62" s="19"/>
      <c r="N62" s="20"/>
      <c r="O62" s="1">
        <f>F57</f>
        <v>3.94</v>
      </c>
    </row>
    <row r="63" spans="1:15" x14ac:dyDescent="0.25">
      <c r="A63" s="34" t="s">
        <v>21</v>
      </c>
      <c r="B63" s="34"/>
      <c r="C63" s="34"/>
      <c r="D63" s="35" t="s">
        <v>25</v>
      </c>
      <c r="E63" s="35"/>
      <c r="F63" s="35"/>
      <c r="G63" s="35"/>
      <c r="H63" s="35"/>
      <c r="I63" s="36"/>
      <c r="J63" s="1" t="s">
        <v>7</v>
      </c>
      <c r="K63" s="18" t="s">
        <v>26</v>
      </c>
      <c r="L63" s="19"/>
      <c r="M63" s="19"/>
      <c r="N63" s="20"/>
      <c r="O63" s="1">
        <f>G57</f>
        <v>3.06</v>
      </c>
    </row>
    <row r="64" spans="1:15" x14ac:dyDescent="0.25">
      <c r="A64" s="34" t="s">
        <v>27</v>
      </c>
      <c r="B64" s="34"/>
      <c r="C64" s="34"/>
      <c r="D64" s="35" t="s">
        <v>28</v>
      </c>
      <c r="E64" s="35"/>
      <c r="F64" s="35"/>
      <c r="G64" s="35"/>
      <c r="H64" s="35"/>
      <c r="I64" s="36"/>
      <c r="J64" s="1" t="s">
        <v>8</v>
      </c>
      <c r="K64" s="18" t="s">
        <v>29</v>
      </c>
      <c r="L64" s="19"/>
      <c r="M64" s="19"/>
      <c r="N64" s="20"/>
      <c r="O64" s="1">
        <f>H57</f>
        <v>3.1</v>
      </c>
    </row>
    <row r="65" spans="1:15" x14ac:dyDescent="0.25">
      <c r="A65" s="34" t="s">
        <v>30</v>
      </c>
      <c r="B65" s="34"/>
      <c r="C65" s="34"/>
      <c r="D65" s="35" t="s">
        <v>31</v>
      </c>
      <c r="E65" s="35"/>
      <c r="F65" s="35"/>
      <c r="G65" s="35"/>
      <c r="H65" s="35"/>
      <c r="I65" s="36"/>
      <c r="J65" s="1" t="s">
        <v>9</v>
      </c>
      <c r="K65" s="18" t="s">
        <v>32</v>
      </c>
      <c r="L65" s="19"/>
      <c r="M65" s="19"/>
      <c r="N65" s="20"/>
      <c r="O65" s="1">
        <f>I57</f>
        <v>4</v>
      </c>
    </row>
    <row r="66" spans="1:15" x14ac:dyDescent="0.25">
      <c r="A66" s="34" t="s">
        <v>33</v>
      </c>
      <c r="B66" s="34"/>
      <c r="C66" s="34"/>
      <c r="D66" s="35" t="s">
        <v>34</v>
      </c>
      <c r="E66" s="35"/>
      <c r="F66" s="35"/>
      <c r="G66" s="35"/>
      <c r="H66" s="35"/>
      <c r="I66" s="36"/>
      <c r="J66" s="1" t="s">
        <v>10</v>
      </c>
      <c r="K66" s="18" t="s">
        <v>35</v>
      </c>
      <c r="L66" s="19"/>
      <c r="M66" s="19"/>
      <c r="N66" s="20"/>
      <c r="O66" s="1">
        <f>J57</f>
        <v>3.94</v>
      </c>
    </row>
    <row r="67" spans="1:15" x14ac:dyDescent="0.25">
      <c r="A67" s="34" t="s">
        <v>36</v>
      </c>
      <c r="B67" s="21"/>
      <c r="C67" s="21"/>
      <c r="D67" s="37" t="s">
        <v>37</v>
      </c>
      <c r="E67" s="37"/>
      <c r="F67" s="37"/>
      <c r="G67" s="37"/>
      <c r="H67" s="37"/>
      <c r="I67" s="38"/>
      <c r="J67" s="1" t="s">
        <v>11</v>
      </c>
      <c r="K67" s="18" t="s">
        <v>38</v>
      </c>
      <c r="L67" s="19"/>
      <c r="M67" s="19"/>
      <c r="N67" s="20"/>
      <c r="O67" s="1">
        <f>K57</f>
        <v>3</v>
      </c>
    </row>
    <row r="68" spans="1:15" x14ac:dyDescent="0.25">
      <c r="A68" s="34" t="s">
        <v>39</v>
      </c>
      <c r="B68" s="21"/>
      <c r="C68" s="21"/>
      <c r="D68" s="35" t="s">
        <v>40</v>
      </c>
      <c r="E68" s="35"/>
      <c r="F68" s="35"/>
      <c r="G68" s="35"/>
      <c r="H68" s="35"/>
      <c r="I68" s="36"/>
      <c r="J68" s="1" t="s">
        <v>12</v>
      </c>
      <c r="K68" s="18" t="s">
        <v>41</v>
      </c>
      <c r="L68" s="19"/>
      <c r="M68" s="19"/>
      <c r="N68" s="20"/>
      <c r="O68" s="1">
        <f>L57</f>
        <v>3.14</v>
      </c>
    </row>
    <row r="69" spans="1:15" x14ac:dyDescent="0.25">
      <c r="J69" s="1" t="s">
        <v>13</v>
      </c>
      <c r="K69" s="18" t="s">
        <v>42</v>
      </c>
      <c r="L69" s="19"/>
      <c r="M69" s="19"/>
      <c r="N69" s="20"/>
      <c r="O69" s="1">
        <f>M57</f>
        <v>3</v>
      </c>
    </row>
    <row r="70" spans="1:15" x14ac:dyDescent="0.25">
      <c r="J70" s="1" t="s">
        <v>14</v>
      </c>
      <c r="K70" s="18" t="s">
        <v>43</v>
      </c>
      <c r="L70" s="19"/>
      <c r="M70" s="19"/>
      <c r="N70" s="20"/>
      <c r="O70" s="1">
        <f>N57</f>
        <v>3.82</v>
      </c>
    </row>
    <row r="73" spans="1:15" ht="18.75" x14ac:dyDescent="0.25">
      <c r="A73" s="39" t="s">
        <v>44</v>
      </c>
      <c r="B73" s="39"/>
      <c r="C73" s="39"/>
      <c r="D73" s="39"/>
      <c r="E73" s="40">
        <v>85.25</v>
      </c>
      <c r="F73" s="40"/>
    </row>
    <row r="74" spans="1:15" ht="18.75" x14ac:dyDescent="0.25">
      <c r="A74" s="39" t="s">
        <v>45</v>
      </c>
      <c r="B74" s="39"/>
      <c r="C74" s="39"/>
      <c r="D74" s="39"/>
      <c r="E74" s="41" t="s">
        <v>46</v>
      </c>
      <c r="F74" s="41"/>
    </row>
    <row r="75" spans="1:15" x14ac:dyDescent="0.25">
      <c r="A75" s="35" t="s">
        <v>47</v>
      </c>
      <c r="B75" s="35"/>
      <c r="C75" s="35"/>
      <c r="D75" s="35" t="s">
        <v>48</v>
      </c>
      <c r="E75" s="35"/>
      <c r="F75" s="35"/>
    </row>
    <row r="76" spans="1:15" x14ac:dyDescent="0.25">
      <c r="A76" s="35" t="s">
        <v>49</v>
      </c>
      <c r="B76" s="35"/>
      <c r="C76" s="35"/>
      <c r="D76" s="35" t="s">
        <v>50</v>
      </c>
      <c r="E76" s="35"/>
      <c r="F76" s="35"/>
    </row>
    <row r="77" spans="1:15" x14ac:dyDescent="0.25">
      <c r="A77" s="35" t="s">
        <v>51</v>
      </c>
      <c r="B77" s="35"/>
      <c r="C77" s="35"/>
      <c r="D77" s="35" t="s">
        <v>52</v>
      </c>
      <c r="E77" s="35"/>
      <c r="F77" s="35"/>
    </row>
    <row r="78" spans="1:15" x14ac:dyDescent="0.25">
      <c r="A78" s="35" t="s">
        <v>53</v>
      </c>
      <c r="B78" s="35"/>
      <c r="C78" s="35"/>
      <c r="D78" s="35" t="s">
        <v>54</v>
      </c>
      <c r="E78" s="35"/>
      <c r="F78" s="35"/>
    </row>
    <row r="81" spans="1:2" x14ac:dyDescent="0.25">
      <c r="A81" t="s">
        <v>55</v>
      </c>
    </row>
    <row r="82" spans="1:2" x14ac:dyDescent="0.25">
      <c r="A82">
        <v>33</v>
      </c>
      <c r="B82" t="s">
        <v>56</v>
      </c>
    </row>
    <row r="83" spans="1:2" x14ac:dyDescent="0.25">
      <c r="A83">
        <v>17</v>
      </c>
      <c r="B83" t="s">
        <v>57</v>
      </c>
    </row>
    <row r="85" spans="1:2" x14ac:dyDescent="0.25">
      <c r="A85" t="s">
        <v>2</v>
      </c>
    </row>
    <row r="86" spans="1:2" x14ac:dyDescent="0.25">
      <c r="A86">
        <v>12</v>
      </c>
      <c r="B86" t="s">
        <v>58</v>
      </c>
    </row>
    <row r="87" spans="1:2" x14ac:dyDescent="0.25">
      <c r="A87">
        <v>22</v>
      </c>
      <c r="B87" t="s">
        <v>59</v>
      </c>
    </row>
    <row r="88" spans="1:2" x14ac:dyDescent="0.25">
      <c r="A88">
        <v>15</v>
      </c>
      <c r="B88" t="s">
        <v>60</v>
      </c>
    </row>
    <row r="89" spans="1:2" x14ac:dyDescent="0.25">
      <c r="A89">
        <v>0</v>
      </c>
      <c r="B89" t="s">
        <v>61</v>
      </c>
    </row>
    <row r="91" spans="1:2" x14ac:dyDescent="0.25">
      <c r="A91" t="s">
        <v>62</v>
      </c>
    </row>
    <row r="92" spans="1:2" x14ac:dyDescent="0.25">
      <c r="A92">
        <v>5</v>
      </c>
      <c r="B92" t="s">
        <v>63</v>
      </c>
    </row>
    <row r="93" spans="1:2" x14ac:dyDescent="0.25">
      <c r="A93">
        <v>0</v>
      </c>
      <c r="B93" t="s">
        <v>64</v>
      </c>
    </row>
    <row r="94" spans="1:2" x14ac:dyDescent="0.25">
      <c r="A94">
        <v>9</v>
      </c>
      <c r="B94" t="s">
        <v>65</v>
      </c>
    </row>
    <row r="95" spans="1:2" x14ac:dyDescent="0.25">
      <c r="A95">
        <v>1</v>
      </c>
      <c r="B95" t="s">
        <v>66</v>
      </c>
    </row>
    <row r="96" spans="1:2" x14ac:dyDescent="0.25">
      <c r="A96">
        <v>35</v>
      </c>
      <c r="B96" t="s">
        <v>67</v>
      </c>
    </row>
    <row r="98" spans="1:13" x14ac:dyDescent="0.25">
      <c r="A98" t="s">
        <v>68</v>
      </c>
      <c r="F98" s="21" t="s">
        <v>80</v>
      </c>
      <c r="G98" s="21"/>
      <c r="H98" s="21"/>
      <c r="I98" s="21"/>
      <c r="J98" s="21"/>
      <c r="K98" s="21"/>
      <c r="L98" s="21"/>
      <c r="M98" s="21"/>
    </row>
    <row r="99" spans="1:13" x14ac:dyDescent="0.25">
      <c r="A99">
        <v>10</v>
      </c>
      <c r="B99" t="s">
        <v>69</v>
      </c>
    </row>
    <row r="100" spans="1:13" x14ac:dyDescent="0.25">
      <c r="A100">
        <v>1</v>
      </c>
      <c r="B100" t="s">
        <v>70</v>
      </c>
      <c r="F100" s="21" t="s">
        <v>75</v>
      </c>
      <c r="G100" s="21"/>
      <c r="H100" s="21"/>
      <c r="I100" s="21"/>
      <c r="J100" s="21"/>
      <c r="K100" s="21"/>
      <c r="L100" s="21"/>
      <c r="M100" s="21"/>
    </row>
    <row r="101" spans="1:13" x14ac:dyDescent="0.25">
      <c r="A101">
        <v>24</v>
      </c>
      <c r="B101" t="s">
        <v>71</v>
      </c>
      <c r="F101" s="21" t="s">
        <v>76</v>
      </c>
      <c r="G101" s="21"/>
      <c r="H101" s="21"/>
      <c r="I101" s="21"/>
      <c r="J101" s="21"/>
      <c r="K101" s="21"/>
      <c r="L101" s="21"/>
      <c r="M101" s="21"/>
    </row>
    <row r="102" spans="1:13" x14ac:dyDescent="0.25">
      <c r="A102">
        <v>12</v>
      </c>
      <c r="B102" t="s">
        <v>72</v>
      </c>
    </row>
    <row r="103" spans="1:13" x14ac:dyDescent="0.25">
      <c r="A103">
        <v>3</v>
      </c>
      <c r="B103" t="s">
        <v>73</v>
      </c>
    </row>
    <row r="104" spans="1:13" x14ac:dyDescent="0.25">
      <c r="A104">
        <v>0</v>
      </c>
      <c r="B104" t="s">
        <v>74</v>
      </c>
    </row>
    <row r="105" spans="1:13" x14ac:dyDescent="0.25">
      <c r="F105" s="22" t="s">
        <v>77</v>
      </c>
      <c r="G105" s="22"/>
      <c r="H105" s="22"/>
      <c r="I105" s="22"/>
      <c r="J105" s="22"/>
      <c r="K105" s="22"/>
      <c r="L105" s="22"/>
      <c r="M105" s="22"/>
    </row>
    <row r="106" spans="1:13" x14ac:dyDescent="0.25">
      <c r="F106" s="21" t="s">
        <v>78</v>
      </c>
      <c r="G106" s="21"/>
      <c r="H106" s="21"/>
      <c r="I106" s="21"/>
      <c r="J106" s="21"/>
      <c r="K106" s="21"/>
      <c r="L106" s="21"/>
      <c r="M106" s="21"/>
    </row>
    <row r="107" spans="1:13" x14ac:dyDescent="0.25">
      <c r="F107" s="21" t="s">
        <v>79</v>
      </c>
      <c r="G107" s="21"/>
      <c r="H107" s="21"/>
      <c r="I107" s="21"/>
      <c r="J107" s="21"/>
      <c r="K107" s="21"/>
      <c r="L107" s="21"/>
      <c r="M107" s="21"/>
    </row>
  </sheetData>
  <mergeCells count="42">
    <mergeCell ref="A77:C77"/>
    <mergeCell ref="D77:F77"/>
    <mergeCell ref="A78:C78"/>
    <mergeCell ref="D78:F78"/>
    <mergeCell ref="A74:D74"/>
    <mergeCell ref="E74:F74"/>
    <mergeCell ref="A75:C75"/>
    <mergeCell ref="D75:F75"/>
    <mergeCell ref="A76:C76"/>
    <mergeCell ref="D76:F76"/>
    <mergeCell ref="A67:C67"/>
    <mergeCell ref="D67:I67"/>
    <mergeCell ref="A68:C68"/>
    <mergeCell ref="D68:I68"/>
    <mergeCell ref="A73:D73"/>
    <mergeCell ref="E73:F73"/>
    <mergeCell ref="D64:I64"/>
    <mergeCell ref="A65:C65"/>
    <mergeCell ref="D65:I65"/>
    <mergeCell ref="A66:C66"/>
    <mergeCell ref="D66:I66"/>
    <mergeCell ref="F107:M107"/>
    <mergeCell ref="F1:N1"/>
    <mergeCell ref="A1:A2"/>
    <mergeCell ref="B1:B2"/>
    <mergeCell ref="C1:C2"/>
    <mergeCell ref="D1:D2"/>
    <mergeCell ref="E1:E2"/>
    <mergeCell ref="A56:E56"/>
    <mergeCell ref="A57:E57"/>
    <mergeCell ref="A58:E58"/>
    <mergeCell ref="A59:E59"/>
    <mergeCell ref="A62:C62"/>
    <mergeCell ref="D62:I62"/>
    <mergeCell ref="A63:C63"/>
    <mergeCell ref="D63:I63"/>
    <mergeCell ref="A64:C64"/>
    <mergeCell ref="F98:M98"/>
    <mergeCell ref="F100:M100"/>
    <mergeCell ref="F101:M101"/>
    <mergeCell ref="F105:M105"/>
    <mergeCell ref="F106:M106"/>
  </mergeCells>
  <pageMargins left="0.7" right="0.7" top="0.75" bottom="0.75" header="0.3" footer="0.3"/>
  <pageSetup scale="9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2022-07-12T03:05:46Z</cp:lastPrinted>
  <dcterms:created xsi:type="dcterms:W3CDTF">2021-06-30T04:09:08Z</dcterms:created>
  <dcterms:modified xsi:type="dcterms:W3CDTF">2022-07-12T03:07:17Z</dcterms:modified>
</cp:coreProperties>
</file>